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دس - الصحة والسلامة\"/>
    </mc:Choice>
  </mc:AlternateContent>
  <bookViews>
    <workbookView xWindow="0" yWindow="0" windowWidth="24000" windowHeight="9600"/>
  </bookViews>
  <sheets>
    <sheet name="جدول 18-06  Table  " sheetId="1" r:id="rId1"/>
  </sheets>
  <definedNames>
    <definedName name="_xlnm.Print_Area" localSheetId="0">'جدول 18-06  Table  '!$A$1:$N$28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I26" i="1"/>
  <c r="D26" i="1"/>
  <c r="L25" i="1"/>
  <c r="M25" i="1" s="1"/>
  <c r="K25" i="1"/>
  <c r="J25" i="1"/>
  <c r="H25" i="1"/>
  <c r="G25" i="1"/>
  <c r="F25" i="1"/>
  <c r="E25" i="1"/>
  <c r="I25" i="1" s="1"/>
  <c r="D25" i="1"/>
  <c r="C25" i="1"/>
  <c r="B25" i="1"/>
  <c r="M24" i="1"/>
  <c r="I24" i="1"/>
  <c r="D24" i="1"/>
  <c r="M23" i="1"/>
  <c r="I23" i="1"/>
  <c r="D23" i="1"/>
  <c r="M22" i="1"/>
  <c r="I22" i="1"/>
  <c r="D22" i="1"/>
  <c r="M21" i="1"/>
  <c r="I21" i="1"/>
  <c r="D21" i="1"/>
  <c r="M20" i="1"/>
  <c r="I20" i="1"/>
  <c r="D20" i="1"/>
  <c r="M19" i="1"/>
  <c r="I19" i="1"/>
  <c r="D19" i="1"/>
  <c r="M18" i="1"/>
  <c r="I18" i="1"/>
  <c r="D18" i="1"/>
  <c r="M17" i="1"/>
  <c r="I17" i="1"/>
  <c r="D17" i="1"/>
  <c r="M16" i="1"/>
  <c r="I16" i="1"/>
  <c r="D16" i="1"/>
  <c r="M15" i="1"/>
  <c r="I15" i="1"/>
  <c r="D15" i="1"/>
  <c r="M14" i="1"/>
  <c r="I14" i="1"/>
  <c r="D14" i="1"/>
  <c r="M13" i="1"/>
  <c r="I13" i="1"/>
  <c r="D13" i="1"/>
  <c r="M12" i="1"/>
  <c r="I12" i="1"/>
  <c r="D12" i="1"/>
</calcChain>
</file>

<file path=xl/sharedStrings.xml><?xml version="1.0" encoding="utf-8"?>
<sst xmlns="http://schemas.openxmlformats.org/spreadsheetml/2006/main" count="60" uniqueCount="55">
  <si>
    <t>الحوادث المرورية والإصابات حسب سبب الحادث - إمارة دبي</t>
  </si>
  <si>
    <t xml:space="preserve">Traffic Accidents and Injuries by Reason of Accident - Emirate of Dubai </t>
  </si>
  <si>
    <r>
      <t>(2017)</t>
    </r>
    <r>
      <rPr>
        <b/>
        <sz val="1"/>
        <rFont val="Dubai"/>
        <family val="2"/>
      </rPr>
      <t>`</t>
    </r>
  </si>
  <si>
    <t>جـــدول ( 18 - 06 ) Table</t>
  </si>
  <si>
    <t>سبب الحادث</t>
  </si>
  <si>
    <t>عدد الحوادث 
  Number of Accidents</t>
  </si>
  <si>
    <t>عدد المصابين  Number of Injured</t>
  </si>
  <si>
    <t xml:space="preserve"> Reason of Accident</t>
  </si>
  <si>
    <t>درجة الإصابة  Degree of Injury</t>
  </si>
  <si>
    <t>نوع المصاب   Type of Injured</t>
  </si>
  <si>
    <t xml:space="preserve">إصابات
Injuries </t>
  </si>
  <si>
    <t xml:space="preserve">بدون
 إصابات
No Injuries </t>
  </si>
  <si>
    <t>المجموع
Total</t>
  </si>
  <si>
    <t xml:space="preserve">إصابة 
بسيطة 
Mild Injury </t>
  </si>
  <si>
    <t>إصابة 
متوسطة 
Moderate Injury</t>
  </si>
  <si>
    <t>إصابة 
بليغة
Serious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</si>
  <si>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</si>
  <si>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</si>
  <si>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</si>
  <si>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</si>
  <si>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</si>
  <si>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>عدم تقدير مستعملي الطريق</t>
  </si>
  <si>
    <t xml:space="preserve"> -</t>
  </si>
  <si>
    <t>Lack of Appreciation to Road Users</t>
  </si>
  <si>
    <t xml:space="preserve">عدم الالتزام بخط السير </t>
  </si>
  <si>
    <t>-</t>
  </si>
  <si>
    <t>Lack of Commitment by a Route</t>
  </si>
  <si>
    <t>دخول الشارع قبل التأكد من خلوه</t>
  </si>
  <si>
    <t xml:space="preserve">Entering The Street Before Making Sure It is Empty </t>
  </si>
  <si>
    <t>عدم ترك مسافة كافية</t>
  </si>
  <si>
    <t>Not Leaving Sufficient Distance</t>
  </si>
  <si>
    <t>تجاوز الإشارة الضوئية الحمراء</t>
  </si>
  <si>
    <t>Cross the Red Signal</t>
  </si>
  <si>
    <t>السرعة الزائدة</t>
  </si>
  <si>
    <t>Speed Excess</t>
  </si>
  <si>
    <t>القيادة بطيش وتهور</t>
  </si>
  <si>
    <t>Reckless and Careless Driving</t>
  </si>
  <si>
    <t>الانحراف المفاجئ</t>
  </si>
  <si>
    <t>Sudden Turn</t>
  </si>
  <si>
    <t>الإهمال وعدم الانتباه</t>
  </si>
  <si>
    <t>Neglect and Lack of Attention</t>
  </si>
  <si>
    <t>القيادة تحت تأثير المسكرات</t>
  </si>
  <si>
    <t>Driving Under the Influence of Alcohol</t>
  </si>
  <si>
    <t>الرجوع إلى الخلف بصورة خطرة</t>
  </si>
  <si>
    <t>Moving Backwards Dargerously</t>
  </si>
  <si>
    <t>السير بعكس السير</t>
  </si>
  <si>
    <t>Go Against Traffic</t>
  </si>
  <si>
    <t xml:space="preserve">انفجار إطار </t>
  </si>
  <si>
    <t xml:space="preserve">Explosion of Tire </t>
  </si>
  <si>
    <t xml:space="preserve">الحوادث الأخرى </t>
  </si>
  <si>
    <t>Other Accidents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</si>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</sst>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b/>
      <sz val="14"/>
      <name val="Dubai"/>
      <family val="2"/>
    </font>
    <font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sz val="11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8"/>
      <name val="Dubai"/>
      <family val="2"/>
    </font>
    <font>
      <sz val="10"/>
      <name val="Dubai"/>
      <family val="2"/>
    </font>
    <font>
      <b/>
      <sz val="10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2" borderId="0" xfId="1" applyFont="1" applyFill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/>
    <xf numFmtId="0" fontId="1" fillId="0" borderId="0" xfId="1"/>
    <xf numFmtId="0" fontId="5" fillId="0" borderId="0" xfId="1" applyFont="1" applyAlignment="1">
      <alignment wrapText="1"/>
    </xf>
    <xf numFmtId="0" fontId="5" fillId="0" borderId="0" xfId="1" applyFont="1"/>
    <xf numFmtId="0" fontId="6" fillId="0" borderId="0" xfId="1" applyFont="1"/>
    <xf numFmtId="0" fontId="8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3" borderId="2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right" vertical="top" wrapText="1" indent="2"/>
    </xf>
    <xf numFmtId="164" fontId="14" fillId="2" borderId="0" xfId="1" applyNumberFormat="1" applyFont="1" applyFill="1" applyBorder="1" applyAlignment="1">
      <alignment horizontal="center" vertical="center" wrapText="1"/>
    </xf>
    <xf numFmtId="164" fontId="15" fillId="2" borderId="0" xfId="1" applyNumberFormat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right" vertical="top" wrapText="1" indent="2"/>
    </xf>
    <xf numFmtId="164" fontId="14" fillId="3" borderId="0" xfId="1" applyNumberFormat="1" applyFont="1" applyFill="1" applyBorder="1" applyAlignment="1">
      <alignment horizontal="center" vertical="center" wrapText="1"/>
    </xf>
    <xf numFmtId="164" fontId="15" fillId="3" borderId="0" xfId="1" applyNumberFormat="1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right" vertical="top" wrapText="1" indent="2"/>
    </xf>
    <xf numFmtId="0" fontId="8" fillId="2" borderId="4" xfId="1" applyFont="1" applyFill="1" applyBorder="1" applyAlignment="1">
      <alignment horizontal="right" vertical="top" wrapText="1" indent="2"/>
    </xf>
    <xf numFmtId="164" fontId="15" fillId="2" borderId="4" xfId="1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10" fillId="2" borderId="0" xfId="1" applyFont="1" applyFill="1" applyAlignment="1">
      <alignment wrapText="1"/>
    </xf>
    <xf numFmtId="0" fontId="14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vertical="center" wrapText="1"/>
    </xf>
    <xf numFmtId="0" fontId="16" fillId="2" borderId="0" xfId="2" applyFont="1" applyFill="1" applyAlignment="1">
      <alignment vertical="center" wrapText="1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4" fillId="2" borderId="0" xfId="2" applyFont="1" applyFill="1" applyAlignment="1">
      <alignment horizontal="right" vertical="center" wrapText="1" indent="2"/>
    </xf>
    <xf numFmtId="0" fontId="14" fillId="2" borderId="0" xfId="2" applyFont="1" applyFill="1" applyAlignment="1">
      <alignment horizontal="left" vertical="center" wrapText="1"/>
    </xf>
    <xf numFmtId="0" fontId="4" fillId="2" borderId="0" xfId="1" applyFont="1" applyFill="1" applyAlignment="1">
      <alignment horizontal="center" vertical="center" wrapText="1"/>
    </xf>
    <xf numFmtId="0" fontId="9" fillId="2" borderId="0" xfId="1" applyFont="1" applyFill="1" applyBorder="1" applyAlignment="1">
      <alignment horizontal="right" vertical="center" wrapText="1" indent="3"/>
    </xf>
    <xf numFmtId="0" fontId="8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24157</xdr:rowOff>
    </xdr:from>
    <xdr:to>
      <xdr:col>0</xdr:col>
      <xdr:colOff>2039471</xdr:colOff>
      <xdr:row>2</xdr:row>
      <xdr:rowOff>179294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056754" y="24157"/>
          <a:ext cx="2039471" cy="726637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347384</xdr:colOff>
      <xdr:row>1</xdr:row>
      <xdr:rowOff>36018</xdr:rowOff>
    </xdr:from>
    <xdr:to>
      <xdr:col>13</xdr:col>
      <xdr:colOff>2040759</xdr:colOff>
      <xdr:row>3</xdr:row>
      <xdr:rowOff>100852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340091" y="74118"/>
          <a:ext cx="1693375" cy="84588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rightToLeft="1" tabSelected="1" view="pageBreakPreview" topLeftCell="A10" zoomScale="85" zoomScaleNormal="85" zoomScaleSheetLayoutView="85" workbookViewId="0">
      <selection activeCell="P16" sqref="P16"/>
    </sheetView>
  </sheetViews>
  <sheetFormatPr defaultColWidth="9.140625" defaultRowHeight="14.25"/>
  <cols>
    <col min="1" max="1" width="33" style="1" customWidth="1"/>
    <col min="2" max="3" width="8.140625" style="1" customWidth="1"/>
    <col min="4" max="4" width="7" style="1" customWidth="1"/>
    <col min="5" max="5" width="8.140625" style="1" customWidth="1"/>
    <col min="6" max="6" width="9.28515625" style="1" customWidth="1"/>
    <col min="7" max="13" width="8.140625" style="1" customWidth="1"/>
    <col min="14" max="14" width="33.42578125" style="1" customWidth="1"/>
    <col min="15" max="15" width="9.140625" style="1"/>
    <col min="16" max="16" width="9.140625" style="2"/>
    <col min="17" max="19" width="9.140625" style="3"/>
    <col min="20" max="16384" width="9.140625" style="4"/>
  </cols>
  <sheetData>
    <row r="1" spans="1:19" ht="3" customHeight="1"/>
    <row r="2" spans="1:19" ht="42" customHeight="1"/>
    <row r="3" spans="1:19" s="7" customFormat="1" ht="20.100000000000001" customHeight="1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"/>
      <c r="P3" s="5"/>
      <c r="Q3" s="6"/>
      <c r="R3" s="6"/>
      <c r="S3" s="6"/>
    </row>
    <row r="4" spans="1:19" s="7" customFormat="1" ht="24.75" customHeight="1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1"/>
      <c r="P4" s="5"/>
      <c r="Q4" s="6"/>
      <c r="R4" s="6"/>
      <c r="S4" s="6"/>
    </row>
    <row r="5" spans="1:19" s="7" customFormat="1" ht="16.5" customHeight="1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1"/>
      <c r="P5" s="5"/>
      <c r="Q5" s="6"/>
      <c r="R5" s="6"/>
      <c r="S5" s="6"/>
    </row>
    <row r="6" spans="1:19" s="7" customFormat="1" ht="0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"/>
      <c r="P6" s="5"/>
      <c r="Q6" s="6"/>
      <c r="R6" s="6"/>
      <c r="S6" s="6"/>
    </row>
    <row r="7" spans="1:19" s="7" customFormat="1" ht="16.5" customHeight="1">
      <c r="A7" s="38" t="s">
        <v>3</v>
      </c>
      <c r="B7" s="38"/>
      <c r="C7" s="38"/>
      <c r="D7" s="38"/>
      <c r="E7" s="8"/>
      <c r="F7" s="8"/>
      <c r="G7" s="8"/>
      <c r="H7" s="8"/>
      <c r="I7" s="8"/>
      <c r="J7" s="8"/>
      <c r="K7" s="8"/>
      <c r="L7" s="8"/>
      <c r="M7" s="8"/>
      <c r="N7" s="8"/>
      <c r="O7" s="1"/>
      <c r="P7" s="5"/>
      <c r="Q7" s="6"/>
      <c r="R7" s="6"/>
      <c r="S7" s="6"/>
    </row>
    <row r="8" spans="1:19" s="13" customFormat="1" ht="3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1"/>
      <c r="Q8" s="12"/>
      <c r="R8" s="12"/>
      <c r="S8" s="12"/>
    </row>
    <row r="9" spans="1:19" s="13" customFormat="1" ht="26.25" customHeight="1">
      <c r="A9" s="39" t="s">
        <v>4</v>
      </c>
      <c r="B9" s="40" t="s">
        <v>5</v>
      </c>
      <c r="C9" s="40"/>
      <c r="D9" s="40"/>
      <c r="E9" s="40" t="s">
        <v>6</v>
      </c>
      <c r="F9" s="40"/>
      <c r="G9" s="40"/>
      <c r="H9" s="40"/>
      <c r="I9" s="40"/>
      <c r="J9" s="40"/>
      <c r="K9" s="40"/>
      <c r="L9" s="40"/>
      <c r="M9" s="40"/>
      <c r="N9" s="41" t="s">
        <v>7</v>
      </c>
      <c r="O9" s="10"/>
      <c r="P9" s="11"/>
      <c r="Q9" s="12"/>
      <c r="R9" s="12"/>
      <c r="S9" s="12"/>
    </row>
    <row r="10" spans="1:19" s="13" customFormat="1" ht="19.5" customHeight="1">
      <c r="A10" s="39"/>
      <c r="B10" s="40"/>
      <c r="C10" s="40"/>
      <c r="D10" s="40"/>
      <c r="E10" s="40" t="s">
        <v>8</v>
      </c>
      <c r="F10" s="40"/>
      <c r="G10" s="40"/>
      <c r="H10" s="40"/>
      <c r="I10" s="40"/>
      <c r="J10" s="40" t="s">
        <v>9</v>
      </c>
      <c r="K10" s="40"/>
      <c r="L10" s="40"/>
      <c r="M10" s="40"/>
      <c r="N10" s="41"/>
      <c r="O10" s="10"/>
      <c r="P10" s="11"/>
      <c r="Q10" s="12"/>
      <c r="R10" s="12"/>
      <c r="S10" s="12"/>
    </row>
    <row r="11" spans="1:19" s="13" customFormat="1" ht="84.75" customHeight="1">
      <c r="A11" s="39"/>
      <c r="B11" s="14" t="s">
        <v>10</v>
      </c>
      <c r="C11" s="14" t="s">
        <v>11</v>
      </c>
      <c r="D11" s="14" t="s">
        <v>12</v>
      </c>
      <c r="E11" s="14" t="s">
        <v>13</v>
      </c>
      <c r="F11" s="14" t="s">
        <v>14</v>
      </c>
      <c r="G11" s="14" t="s">
        <v>15</v>
      </c>
      <c r="H11" s="14" t="s">
        <v>16</v>
      </c>
      <c r="I11" s="14" t="s">
        <v>17</v>
      </c>
      <c r="J11" s="14" t="s">
        <v>18</v>
      </c>
      <c r="K11" s="14" t="s">
        <v>19</v>
      </c>
      <c r="L11" s="14" t="s">
        <v>20</v>
      </c>
      <c r="M11" s="14" t="s">
        <v>17</v>
      </c>
      <c r="N11" s="41"/>
      <c r="O11" s="10"/>
      <c r="P11" s="11"/>
      <c r="Q11" s="12"/>
      <c r="R11" s="12"/>
      <c r="S11" s="12"/>
    </row>
    <row r="12" spans="1:19" ht="21.75" customHeight="1">
      <c r="A12" s="15" t="s">
        <v>21</v>
      </c>
      <c r="B12" s="16">
        <v>314</v>
      </c>
      <c r="C12" s="16" t="s">
        <v>22</v>
      </c>
      <c r="D12" s="17">
        <f>SUM(B12:C12)</f>
        <v>314</v>
      </c>
      <c r="E12" s="16">
        <v>130</v>
      </c>
      <c r="F12" s="16">
        <v>131</v>
      </c>
      <c r="G12" s="16">
        <v>39</v>
      </c>
      <c r="H12" s="16">
        <v>37</v>
      </c>
      <c r="I12" s="17">
        <f>SUM(E12:H12)</f>
        <v>337</v>
      </c>
      <c r="J12" s="16">
        <v>9</v>
      </c>
      <c r="K12" s="16">
        <v>2</v>
      </c>
      <c r="L12" s="16">
        <v>326</v>
      </c>
      <c r="M12" s="17">
        <f>SUM(J12:L12)</f>
        <v>337</v>
      </c>
      <c r="N12" s="18" t="s">
        <v>23</v>
      </c>
    </row>
    <row r="13" spans="1:19" ht="19.5" customHeight="1">
      <c r="A13" s="19" t="s">
        <v>24</v>
      </c>
      <c r="B13" s="20">
        <v>52</v>
      </c>
      <c r="C13" s="20">
        <v>79</v>
      </c>
      <c r="D13" s="21">
        <f>SUM(B13:C13)</f>
        <v>131</v>
      </c>
      <c r="E13" s="20">
        <v>39</v>
      </c>
      <c r="F13" s="20">
        <v>32</v>
      </c>
      <c r="G13" s="20">
        <v>6</v>
      </c>
      <c r="H13" s="20">
        <v>4</v>
      </c>
      <c r="I13" s="21">
        <f>SUM(E13:H13)</f>
        <v>81</v>
      </c>
      <c r="J13" s="20">
        <v>42</v>
      </c>
      <c r="K13" s="20">
        <v>39</v>
      </c>
      <c r="L13" s="20" t="s">
        <v>25</v>
      </c>
      <c r="M13" s="21">
        <f>SUM(J13:L13)</f>
        <v>81</v>
      </c>
      <c r="N13" s="22" t="s">
        <v>26</v>
      </c>
    </row>
    <row r="14" spans="1:19" ht="33" customHeight="1">
      <c r="A14" s="15" t="s">
        <v>27</v>
      </c>
      <c r="B14" s="16">
        <v>106</v>
      </c>
      <c r="C14" s="16">
        <v>87</v>
      </c>
      <c r="D14" s="17">
        <f t="shared" ref="D14:D25" si="0">SUM(B14:C14)</f>
        <v>193</v>
      </c>
      <c r="E14" s="16">
        <v>66</v>
      </c>
      <c r="F14" s="16">
        <v>55</v>
      </c>
      <c r="G14" s="16">
        <v>15</v>
      </c>
      <c r="H14" s="16">
        <v>6</v>
      </c>
      <c r="I14" s="17">
        <f t="shared" ref="I14:I25" si="1">SUM(E14:H14)</f>
        <v>142</v>
      </c>
      <c r="J14" s="16">
        <v>98</v>
      </c>
      <c r="K14" s="16">
        <v>40</v>
      </c>
      <c r="L14" s="16">
        <v>4</v>
      </c>
      <c r="M14" s="17">
        <f t="shared" ref="M14:M25" si="2">SUM(J14:L14)</f>
        <v>142</v>
      </c>
      <c r="N14" s="18" t="s">
        <v>28</v>
      </c>
    </row>
    <row r="15" spans="1:19" ht="24.75" customHeight="1">
      <c r="A15" s="19" t="s">
        <v>29</v>
      </c>
      <c r="B15" s="20">
        <v>264</v>
      </c>
      <c r="C15" s="20">
        <v>357</v>
      </c>
      <c r="D15" s="21">
        <f t="shared" si="0"/>
        <v>621</v>
      </c>
      <c r="E15" s="20">
        <v>255</v>
      </c>
      <c r="F15" s="20">
        <v>156</v>
      </c>
      <c r="G15" s="20">
        <v>24</v>
      </c>
      <c r="H15" s="20">
        <v>38</v>
      </c>
      <c r="I15" s="21">
        <f t="shared" si="1"/>
        <v>473</v>
      </c>
      <c r="J15" s="20">
        <v>250</v>
      </c>
      <c r="K15" s="20">
        <v>216</v>
      </c>
      <c r="L15" s="20">
        <v>7</v>
      </c>
      <c r="M15" s="21">
        <f t="shared" si="2"/>
        <v>473</v>
      </c>
      <c r="N15" s="22" t="s">
        <v>30</v>
      </c>
    </row>
    <row r="16" spans="1:19" ht="24.75" customHeight="1">
      <c r="A16" s="23" t="s">
        <v>31</v>
      </c>
      <c r="B16" s="16">
        <v>69</v>
      </c>
      <c r="C16" s="16">
        <v>31</v>
      </c>
      <c r="D16" s="17">
        <f t="shared" si="0"/>
        <v>100</v>
      </c>
      <c r="E16" s="16">
        <v>97</v>
      </c>
      <c r="F16" s="16">
        <v>24</v>
      </c>
      <c r="G16" s="16">
        <v>6</v>
      </c>
      <c r="H16" s="16">
        <v>1</v>
      </c>
      <c r="I16" s="17">
        <f t="shared" si="1"/>
        <v>128</v>
      </c>
      <c r="J16" s="16">
        <v>63</v>
      </c>
      <c r="K16" s="16">
        <v>65</v>
      </c>
      <c r="L16" s="16" t="s">
        <v>25</v>
      </c>
      <c r="M16" s="17">
        <f t="shared" si="2"/>
        <v>128</v>
      </c>
      <c r="N16" s="18" t="s">
        <v>32</v>
      </c>
    </row>
    <row r="17" spans="1:20" ht="20.25" customHeight="1">
      <c r="A17" s="19" t="s">
        <v>33</v>
      </c>
      <c r="B17" s="20">
        <v>25</v>
      </c>
      <c r="C17" s="20">
        <v>9</v>
      </c>
      <c r="D17" s="21">
        <f t="shared" si="0"/>
        <v>34</v>
      </c>
      <c r="E17" s="20">
        <v>34</v>
      </c>
      <c r="F17" s="20">
        <v>14</v>
      </c>
      <c r="G17" s="20">
        <v>4</v>
      </c>
      <c r="H17" s="20">
        <v>11</v>
      </c>
      <c r="I17" s="21">
        <f t="shared" si="1"/>
        <v>63</v>
      </c>
      <c r="J17" s="20">
        <v>24</v>
      </c>
      <c r="K17" s="20">
        <v>36</v>
      </c>
      <c r="L17" s="20">
        <v>3</v>
      </c>
      <c r="M17" s="21">
        <f t="shared" si="2"/>
        <v>63</v>
      </c>
      <c r="N17" s="22" t="s">
        <v>34</v>
      </c>
    </row>
    <row r="18" spans="1:20" ht="20.25" customHeight="1">
      <c r="A18" s="15" t="s">
        <v>35</v>
      </c>
      <c r="B18" s="16">
        <v>5</v>
      </c>
      <c r="C18" s="16">
        <v>6</v>
      </c>
      <c r="D18" s="17">
        <f t="shared" si="0"/>
        <v>11</v>
      </c>
      <c r="E18" s="16">
        <v>4</v>
      </c>
      <c r="F18" s="16">
        <v>2</v>
      </c>
      <c r="G18" s="16" t="s">
        <v>25</v>
      </c>
      <c r="H18" s="16" t="s">
        <v>25</v>
      </c>
      <c r="I18" s="17">
        <f t="shared" si="1"/>
        <v>6</v>
      </c>
      <c r="J18" s="16">
        <v>4</v>
      </c>
      <c r="K18" s="16">
        <v>1</v>
      </c>
      <c r="L18" s="16">
        <v>1</v>
      </c>
      <c r="M18" s="17">
        <f t="shared" si="2"/>
        <v>6</v>
      </c>
      <c r="N18" s="18" t="s">
        <v>36</v>
      </c>
    </row>
    <row r="19" spans="1:20" ht="24.75" customHeight="1">
      <c r="A19" s="19" t="s">
        <v>37</v>
      </c>
      <c r="B19" s="20">
        <v>283</v>
      </c>
      <c r="C19" s="20">
        <v>310</v>
      </c>
      <c r="D19" s="21">
        <f t="shared" si="0"/>
        <v>593</v>
      </c>
      <c r="E19" s="20">
        <v>241</v>
      </c>
      <c r="F19" s="20">
        <v>183</v>
      </c>
      <c r="G19" s="20">
        <v>45</v>
      </c>
      <c r="H19" s="20">
        <v>20</v>
      </c>
      <c r="I19" s="21">
        <f t="shared" si="1"/>
        <v>489</v>
      </c>
      <c r="J19" s="20">
        <v>245</v>
      </c>
      <c r="K19" s="20">
        <v>221</v>
      </c>
      <c r="L19" s="20">
        <v>23</v>
      </c>
      <c r="M19" s="21">
        <f t="shared" si="2"/>
        <v>489</v>
      </c>
      <c r="N19" s="22" t="s">
        <v>38</v>
      </c>
    </row>
    <row r="20" spans="1:20" ht="24.75" customHeight="1">
      <c r="A20" s="15" t="s">
        <v>39</v>
      </c>
      <c r="B20" s="16">
        <v>55</v>
      </c>
      <c r="C20" s="16">
        <v>28</v>
      </c>
      <c r="D20" s="17">
        <f t="shared" si="0"/>
        <v>83</v>
      </c>
      <c r="E20" s="16">
        <v>38</v>
      </c>
      <c r="F20" s="16">
        <v>20</v>
      </c>
      <c r="G20" s="16">
        <v>9</v>
      </c>
      <c r="H20" s="16">
        <v>4</v>
      </c>
      <c r="I20" s="17">
        <f t="shared" si="1"/>
        <v>71</v>
      </c>
      <c r="J20" s="16">
        <v>37</v>
      </c>
      <c r="K20" s="16">
        <v>14</v>
      </c>
      <c r="L20" s="16">
        <v>20</v>
      </c>
      <c r="M20" s="17">
        <f t="shared" si="2"/>
        <v>71</v>
      </c>
      <c r="N20" s="18" t="s">
        <v>40</v>
      </c>
    </row>
    <row r="21" spans="1:20" ht="24.75" customHeight="1">
      <c r="A21" s="19" t="s">
        <v>41</v>
      </c>
      <c r="B21" s="20">
        <v>95</v>
      </c>
      <c r="C21" s="20">
        <v>526</v>
      </c>
      <c r="D21" s="21">
        <f t="shared" si="0"/>
        <v>621</v>
      </c>
      <c r="E21" s="20">
        <v>84</v>
      </c>
      <c r="F21" s="20">
        <v>31</v>
      </c>
      <c r="G21" s="20">
        <v>10</v>
      </c>
      <c r="H21" s="20">
        <v>3</v>
      </c>
      <c r="I21" s="21">
        <f t="shared" si="1"/>
        <v>128</v>
      </c>
      <c r="J21" s="20">
        <v>62</v>
      </c>
      <c r="K21" s="20">
        <v>47</v>
      </c>
      <c r="L21" s="20">
        <v>19</v>
      </c>
      <c r="M21" s="21">
        <f t="shared" si="2"/>
        <v>128</v>
      </c>
      <c r="N21" s="22" t="s">
        <v>42</v>
      </c>
    </row>
    <row r="22" spans="1:20" ht="24.75" customHeight="1">
      <c r="A22" s="15" t="s">
        <v>43</v>
      </c>
      <c r="B22" s="16">
        <v>18</v>
      </c>
      <c r="C22" s="16">
        <v>77</v>
      </c>
      <c r="D22" s="17">
        <f t="shared" si="0"/>
        <v>95</v>
      </c>
      <c r="E22" s="16">
        <v>9</v>
      </c>
      <c r="F22" s="16">
        <v>5</v>
      </c>
      <c r="G22" s="16">
        <v>2</v>
      </c>
      <c r="H22" s="16">
        <v>2</v>
      </c>
      <c r="I22" s="17">
        <f t="shared" si="1"/>
        <v>18</v>
      </c>
      <c r="J22" s="16">
        <v>5</v>
      </c>
      <c r="K22" s="16" t="s">
        <v>25</v>
      </c>
      <c r="L22" s="16">
        <v>13</v>
      </c>
      <c r="M22" s="17">
        <f t="shared" si="2"/>
        <v>18</v>
      </c>
      <c r="N22" s="18" t="s">
        <v>44</v>
      </c>
    </row>
    <row r="23" spans="1:20" ht="24.75" customHeight="1">
      <c r="A23" s="19" t="s">
        <v>45</v>
      </c>
      <c r="B23" s="20">
        <v>14</v>
      </c>
      <c r="C23" s="20">
        <v>12</v>
      </c>
      <c r="D23" s="21">
        <f t="shared" si="0"/>
        <v>26</v>
      </c>
      <c r="E23" s="20">
        <v>7</v>
      </c>
      <c r="F23" s="20">
        <v>4</v>
      </c>
      <c r="G23" s="20">
        <v>3</v>
      </c>
      <c r="H23" s="20">
        <v>3</v>
      </c>
      <c r="I23" s="21">
        <f t="shared" si="1"/>
        <v>17</v>
      </c>
      <c r="J23" s="20">
        <v>12</v>
      </c>
      <c r="K23" s="20">
        <v>3</v>
      </c>
      <c r="L23" s="20">
        <v>2</v>
      </c>
      <c r="M23" s="21">
        <f t="shared" si="2"/>
        <v>17</v>
      </c>
      <c r="N23" s="22" t="s">
        <v>46</v>
      </c>
    </row>
    <row r="24" spans="1:20" ht="21" customHeight="1">
      <c r="A24" s="15" t="s">
        <v>47</v>
      </c>
      <c r="B24" s="16">
        <v>4</v>
      </c>
      <c r="C24" s="16">
        <v>2</v>
      </c>
      <c r="D24" s="17">
        <f t="shared" si="0"/>
        <v>6</v>
      </c>
      <c r="E24" s="16">
        <v>24</v>
      </c>
      <c r="F24" s="16">
        <v>8</v>
      </c>
      <c r="G24" s="16">
        <v>10</v>
      </c>
      <c r="H24" s="16">
        <v>10</v>
      </c>
      <c r="I24" s="17">
        <f t="shared" si="1"/>
        <v>52</v>
      </c>
      <c r="J24" s="16">
        <v>2</v>
      </c>
      <c r="K24" s="16">
        <v>42</v>
      </c>
      <c r="L24" s="16">
        <v>8</v>
      </c>
      <c r="M24" s="17">
        <f t="shared" si="2"/>
        <v>52</v>
      </c>
      <c r="N24" s="18" t="s">
        <v>48</v>
      </c>
    </row>
    <row r="25" spans="1:20" ht="21" customHeight="1">
      <c r="A25" s="19" t="s">
        <v>49</v>
      </c>
      <c r="B25" s="20">
        <f>B26-SUM(B12:B24)</f>
        <v>46</v>
      </c>
      <c r="C25" s="20">
        <f>C26-SUM(C12:C24)</f>
        <v>43</v>
      </c>
      <c r="D25" s="21">
        <f t="shared" si="0"/>
        <v>89</v>
      </c>
      <c r="E25" s="20">
        <f>E26-SUM(E12:E24)</f>
        <v>34</v>
      </c>
      <c r="F25" s="20">
        <f t="shared" ref="F25:L25" si="3">F26-SUM(F12:F24)</f>
        <v>20</v>
      </c>
      <c r="G25" s="20">
        <f t="shared" si="3"/>
        <v>5</v>
      </c>
      <c r="H25" s="20">
        <f t="shared" si="3"/>
        <v>9</v>
      </c>
      <c r="I25" s="21">
        <f t="shared" si="1"/>
        <v>68</v>
      </c>
      <c r="J25" s="20">
        <f t="shared" si="3"/>
        <v>44</v>
      </c>
      <c r="K25" s="20">
        <f t="shared" si="3"/>
        <v>16</v>
      </c>
      <c r="L25" s="20">
        <f t="shared" si="3"/>
        <v>8</v>
      </c>
      <c r="M25" s="21">
        <f t="shared" si="2"/>
        <v>68</v>
      </c>
      <c r="N25" s="22" t="s">
        <v>50</v>
      </c>
    </row>
    <row r="26" spans="1:20" ht="19.5" customHeight="1">
      <c r="A26" s="24" t="s">
        <v>51</v>
      </c>
      <c r="B26" s="25">
        <v>1350</v>
      </c>
      <c r="C26" s="25">
        <v>1567</v>
      </c>
      <c r="D26" s="25">
        <f>SUM(B26:C26)</f>
        <v>2917</v>
      </c>
      <c r="E26" s="25">
        <v>1062</v>
      </c>
      <c r="F26" s="25">
        <v>685</v>
      </c>
      <c r="G26" s="25">
        <v>178</v>
      </c>
      <c r="H26" s="25">
        <v>148</v>
      </c>
      <c r="I26" s="25">
        <f>SUM(E26:H26)</f>
        <v>2073</v>
      </c>
      <c r="J26" s="25">
        <v>897</v>
      </c>
      <c r="K26" s="25">
        <v>742</v>
      </c>
      <c r="L26" s="25">
        <v>434</v>
      </c>
      <c r="M26" s="25">
        <f>SUM(J26:L26)</f>
        <v>2073</v>
      </c>
      <c r="N26" s="26" t="s">
        <v>52</v>
      </c>
    </row>
    <row r="27" spans="1:20" ht="3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1:20" s="34" customFormat="1" ht="18.75" customHeight="1">
      <c r="A28" s="35" t="s">
        <v>53</v>
      </c>
      <c r="B28" s="35"/>
      <c r="C28" s="35"/>
      <c r="D28" s="28"/>
      <c r="E28" s="28"/>
      <c r="F28" s="28"/>
      <c r="G28" s="28"/>
      <c r="H28" s="28"/>
      <c r="I28" s="29"/>
      <c r="J28" s="36" t="s">
        <v>54</v>
      </c>
      <c r="K28" s="36"/>
      <c r="L28" s="36"/>
      <c r="M28" s="36"/>
      <c r="N28" s="36"/>
      <c r="O28" s="30"/>
      <c r="P28" s="31"/>
      <c r="Q28" s="32"/>
      <c r="R28" s="32"/>
      <c r="S28" s="32"/>
      <c r="T28" s="33"/>
    </row>
  </sheetData>
  <mergeCells count="12">
    <mergeCell ref="A28:C28"/>
    <mergeCell ref="J28:N28"/>
    <mergeCell ref="A3:N3"/>
    <mergeCell ref="A4:N4"/>
    <mergeCell ref="A5:N5"/>
    <mergeCell ref="A7:D7"/>
    <mergeCell ref="A9:A11"/>
    <mergeCell ref="B9:D10"/>
    <mergeCell ref="E9:M9"/>
    <mergeCell ref="N9:N11"/>
    <mergeCell ref="E10:I10"/>
    <mergeCell ref="J10:M10"/>
  </mergeCells>
  <pageMargins left="0.7" right="0.7" top="0.75" bottom="0.75" header="0.3" footer="0.3"/>
  <pageSetup paperSize="9" scale="80" orientation="landscape" horizontalDpi="4294967294" verticalDpi="0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18</ReportOrder>
    <Topic_Id xmlns="667bc8ee-7384-4122-9de8-16030d351779">38</Topic_Id>
    <Project_Id xmlns="667bc8ee-7384-4122-9de8-16030d351779" xsi:nil="true"/>
    <Title_Ar xmlns="667bc8ee-7384-4122-9de8-16030d351779">الحوادث المرورية والإصابات حسب سبب الحادث</Title_Ar>
    <Publishing_Date xmlns="667bc8ee-7384-4122-9de8-16030d351779">2016-12-31T20:00:00+00:00</Publishing_Date>
  </documentManagement>
</p:properties>
</file>

<file path=customXml/itemProps1.xml><?xml version="1.0" encoding="utf-8"?>
<ds:datastoreItem xmlns:ds="http://schemas.openxmlformats.org/officeDocument/2006/customXml" ds:itemID="{956AF2D9-8C08-48DD-A1C3-C277E06C7B65}"/>
</file>

<file path=customXml/itemProps2.xml><?xml version="1.0" encoding="utf-8"?>
<ds:datastoreItem xmlns:ds="http://schemas.openxmlformats.org/officeDocument/2006/customXml" ds:itemID="{7981F34E-400A-4244-9345-EDE2B0855092}"/>
</file>

<file path=customXml/itemProps3.xml><?xml version="1.0" encoding="utf-8"?>
<ds:datastoreItem xmlns:ds="http://schemas.openxmlformats.org/officeDocument/2006/customXml" ds:itemID="{A21A6B5F-BD62-46DF-8F0C-E4AE657D2CF5}"/>
</file>

<file path=customXml/itemProps4.xml><?xml version="1.0" encoding="utf-8"?>
<ds:datastoreItem xmlns:ds="http://schemas.openxmlformats.org/officeDocument/2006/customXml" ds:itemID="{EC5BA699-61AB-426E-97D9-C36432F062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18-06  Table  </vt:lpstr>
      <vt:lpstr>'جدول 18-06 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Reason of Accident</dc:title>
  <dc:creator>Afaf Kamal Mahmood</dc:creator>
  <cp:lastModifiedBy>Afaf Kamal Mahmood</cp:lastModifiedBy>
  <dcterms:created xsi:type="dcterms:W3CDTF">2019-06-13T08:33:30Z</dcterms:created>
  <dcterms:modified xsi:type="dcterms:W3CDTF">2019-06-13T08:52:59Z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